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210"/>
  </bookViews>
  <sheets>
    <sheet name="2018" sheetId="5" r:id="rId1"/>
  </sheets>
  <calcPr calcId="124519" refMode="R1C1"/>
</workbook>
</file>

<file path=xl/calcChain.xml><?xml version="1.0" encoding="utf-8"?>
<calcChain xmlns="http://schemas.openxmlformats.org/spreadsheetml/2006/main">
  <c r="N23" i="5"/>
  <c r="J23"/>
  <c r="J33" l="1"/>
  <c r="N33" s="1"/>
  <c r="J34"/>
  <c r="N34" s="1"/>
  <c r="D35"/>
  <c r="E35"/>
  <c r="F35"/>
  <c r="G35"/>
  <c r="H35"/>
  <c r="I35"/>
  <c r="L35"/>
  <c r="M35"/>
  <c r="C35"/>
  <c r="K35" l="1"/>
  <c r="J19"/>
  <c r="N19" s="1"/>
  <c r="J20"/>
  <c r="N20" s="1"/>
  <c r="J21"/>
  <c r="N21" s="1"/>
  <c r="J22"/>
  <c r="N22" s="1"/>
  <c r="J24"/>
  <c r="N24" s="1"/>
  <c r="J25"/>
  <c r="N25" s="1"/>
  <c r="J26"/>
  <c r="N26" s="1"/>
  <c r="J27"/>
  <c r="N27" s="1"/>
  <c r="J28"/>
  <c r="N28" s="1"/>
  <c r="J29"/>
  <c r="N29" s="1"/>
  <c r="J30"/>
  <c r="N30" s="1"/>
  <c r="J31"/>
  <c r="N31" s="1"/>
  <c r="J32"/>
  <c r="N32" s="1"/>
  <c r="O35"/>
  <c r="J16" l="1"/>
  <c r="N16" s="1"/>
  <c r="J7"/>
  <c r="N7" s="1"/>
  <c r="J8"/>
  <c r="N8" s="1"/>
  <c r="J9"/>
  <c r="N9" s="1"/>
  <c r="J10"/>
  <c r="J11"/>
  <c r="J12"/>
  <c r="J13"/>
  <c r="J14"/>
  <c r="J15"/>
  <c r="J17"/>
  <c r="J18"/>
  <c r="N10"/>
  <c r="N11"/>
  <c r="N12"/>
  <c r="N13"/>
  <c r="N14"/>
  <c r="N15"/>
  <c r="N17"/>
  <c r="N18"/>
  <c r="J6"/>
  <c r="N6" l="1"/>
  <c r="N35" s="1"/>
  <c r="J35"/>
</calcChain>
</file>

<file path=xl/sharedStrings.xml><?xml version="1.0" encoding="utf-8"?>
<sst xmlns="http://schemas.openxmlformats.org/spreadsheetml/2006/main" count="78" uniqueCount="51">
  <si>
    <t>ООО Сумма Телеком</t>
  </si>
  <si>
    <t>ОАО МТС</t>
  </si>
  <si>
    <t>Теле Сервис</t>
  </si>
  <si>
    <t>ОАО ВымпелКом</t>
  </si>
  <si>
    <t>Наименование работ, затрат</t>
  </si>
  <si>
    <t>Стоимость, руб.</t>
  </si>
  <si>
    <t>ВСЕГО</t>
  </si>
  <si>
    <t>Адрес</t>
  </si>
  <si>
    <t>Примечание</t>
  </si>
  <si>
    <t>Договора с провайдерами не заключены</t>
  </si>
  <si>
    <t>Бр.Жабровых,7</t>
  </si>
  <si>
    <t>№ п/п</t>
  </si>
  <si>
    <t>Санаторная,9б</t>
  </si>
  <si>
    <t>Красноармейский пр,.38</t>
  </si>
  <si>
    <t>Эр Телеком</t>
  </si>
  <si>
    <t>Денежные средства будут направлены на какие-либо работы или мероприятия после решения собственников.</t>
  </si>
  <si>
    <t>Революции 10;Бр.Жабровых,3;Лейтейзена,5</t>
  </si>
  <si>
    <t>Пр. Ленина,112</t>
  </si>
  <si>
    <t>Пр. Ленина, 149а</t>
  </si>
  <si>
    <t>Пр. Ленина, 151</t>
  </si>
  <si>
    <t>Ф. Смирнова, 5</t>
  </si>
  <si>
    <t>Ф. Смирнова, 7</t>
  </si>
  <si>
    <t>Фрунзе, 4</t>
  </si>
  <si>
    <t>Оплачено на 01.01.2018 г.</t>
  </si>
  <si>
    <t>ПАО Ростелеком</t>
  </si>
  <si>
    <t>Дружбы,32</t>
  </si>
  <si>
    <t>Сальдо на 01.01.2020 г.</t>
  </si>
  <si>
    <t>Сойфера,37</t>
  </si>
  <si>
    <t>4-ый проезд Мясново,д.49</t>
  </si>
  <si>
    <t>4-ый проезд Мясново,д.66</t>
  </si>
  <si>
    <t>Одоеское шоссе,32</t>
  </si>
  <si>
    <t>Одоеское шоссе,34</t>
  </si>
  <si>
    <t>Рязанская,4</t>
  </si>
  <si>
    <t>Д.Ульянова,17</t>
  </si>
  <si>
    <t>Тимирязева,101 к.3</t>
  </si>
  <si>
    <t>Рязанская,6</t>
  </si>
  <si>
    <t>Болотова,70</t>
  </si>
  <si>
    <t>Болотова,72</t>
  </si>
  <si>
    <t>Рязанская,12</t>
  </si>
  <si>
    <t>ПРИМЕЧАНИЕ: расход денежных средств на каждое МКД будет рассматриваться с учетом оплаты,полученной от провайдеров</t>
  </si>
  <si>
    <t>Отчет об использовании денежных средств от заключения договоров с  провайдерами за 2020 год по ООО УК Платоновский лес</t>
  </si>
  <si>
    <t>НАЧИСЛЕНО за 2020 год,в рублях</t>
  </si>
  <si>
    <t>ИТОГО за 2020 год</t>
  </si>
  <si>
    <t>Оплата за 2020 год в руб.</t>
  </si>
  <si>
    <t>Отчет об использовании поступивших денежных средств на нужды дома в 2020 году</t>
  </si>
  <si>
    <t>Сальдо на 01.01.2021 г.</t>
  </si>
  <si>
    <t>4 проезд Мяснова,д.91</t>
  </si>
  <si>
    <t>пос.Менделеевский ул.Л.Толстого,д.11</t>
  </si>
  <si>
    <t>Пр. Ленина, 120</t>
  </si>
  <si>
    <t>Калужское шоссе,1</t>
  </si>
  <si>
    <t>Одоеское шоссе,30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</si>
</sst>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Fill="0" applyProtection="0"/>
    <xf numFmtId="0" fontId="3" fillId="0" borderId="0" applyFill="0" applyProtection="0"/>
  </cellStyleXfs>
  <cellXfs count="59">
    <xf numFmtId="0" fontId="0" fillId="0" borderId="0" xfId="0"/>
    <xf numFmtId="0" fontId="2" fillId="0" borderId="2" xfId="1" applyFill="1" applyBorder="1" applyAlignment="1" applyProtection="1">
      <alignment wrapText="1"/>
    </xf>
    <xf numFmtId="0" fontId="1" fillId="0" borderId="2" xfId="2" applyFont="1" applyFill="1" applyBorder="1" applyAlignment="1">
      <alignment wrapText="1"/>
    </xf>
    <xf numFmtId="4" fontId="1" fillId="0" borderId="2" xfId="2" applyNumberFormat="1" applyFont="1" applyBorder="1" applyAlignment="1">
      <alignment horizontal="center" vertical="center"/>
    </xf>
    <xf numFmtId="4" fontId="1" fillId="0" borderId="2" xfId="2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</xf>
    <xf numFmtId="4" fontId="0" fillId="0" borderId="0" xfId="0" applyNumberFormat="1"/>
    <xf numFmtId="4" fontId="1" fillId="0" borderId="1" xfId="2" applyNumberFormat="1" applyFont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/>
    </xf>
    <xf numFmtId="0" fontId="7" fillId="0" borderId="2" xfId="2" applyFont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0" fillId="0" borderId="2" xfId="0" applyFont="1" applyBorder="1"/>
    <xf numFmtId="4" fontId="0" fillId="0" borderId="2" xfId="2" applyNumberFormat="1" applyFont="1" applyBorder="1" applyAlignment="1">
      <alignment horizontal="left" vertical="center" wrapText="1"/>
    </xf>
    <xf numFmtId="4" fontId="1" fillId="2" borderId="2" xfId="2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6" fillId="0" borderId="0" xfId="2" applyFont="1" applyAlignment="1">
      <alignment horizontal="center"/>
    </xf>
    <xf numFmtId="0" fontId="8" fillId="0" borderId="0" xfId="0" applyFont="1"/>
    <xf numFmtId="0" fontId="3" fillId="0" borderId="2" xfId="2" applyBorder="1"/>
    <xf numFmtId="0" fontId="2" fillId="0" borderId="2" xfId="1" applyFill="1" applyBorder="1" applyProtection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2" fillId="0" borderId="1" xfId="2" applyFont="1" applyBorder="1" applyAlignment="1">
      <alignment horizontal="center"/>
    </xf>
    <xf numFmtId="0" fontId="3" fillId="0" borderId="3" xfId="2" applyBorder="1" applyAlignment="1">
      <alignment horizontal="center"/>
    </xf>
    <xf numFmtId="0" fontId="3" fillId="0" borderId="4" xfId="2" applyBorder="1" applyAlignment="1">
      <alignment horizontal="center"/>
    </xf>
    <xf numFmtId="3" fontId="4" fillId="0" borderId="5" xfId="2" applyNumberFormat="1" applyFont="1" applyBorder="1" applyAlignment="1">
      <alignment horizontal="center" vertical="center" wrapText="1"/>
    </xf>
    <xf numFmtId="3" fontId="4" fillId="0" borderId="7" xfId="2" applyNumberFormat="1" applyFont="1" applyBorder="1" applyAlignment="1">
      <alignment horizontal="center" vertical="center" wrapText="1"/>
    </xf>
    <xf numFmtId="3" fontId="4" fillId="0" borderId="6" xfId="2" applyNumberFormat="1" applyFont="1" applyBorder="1" applyAlignment="1">
      <alignment horizontal="center" vertical="center" wrapText="1"/>
    </xf>
    <xf numFmtId="0" fontId="5" fillId="0" borderId="5" xfId="2" applyFont="1" applyBorder="1" applyAlignment="1">
      <alignment vertical="center" wrapText="1"/>
    </xf>
    <xf numFmtId="0" fontId="5" fillId="0" borderId="7" xfId="2" applyFont="1" applyBorder="1" applyAlignment="1">
      <alignment vertical="center" wrapText="1"/>
    </xf>
    <xf numFmtId="0" fontId="5" fillId="0" borderId="6" xfId="2" applyFont="1" applyBorder="1" applyAlignment="1">
      <alignment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9" sqref="E9"/>
    </sheetView>
  </sheetViews>
  <sheetFormatPr defaultRowHeight="15"/>
  <cols>
    <col min="1" max="1" width="4.5703125" customWidth="1"/>
    <col min="2" max="2" width="21.5703125" customWidth="1"/>
    <col min="3" max="3" width="14.42578125" customWidth="1"/>
    <col min="4" max="4" width="14.42578125" hidden="1" customWidth="1"/>
    <col min="5" max="7" width="14.42578125" customWidth="1"/>
    <col min="8" max="8" width="14.42578125" hidden="1" customWidth="1"/>
    <col min="9" max="11" width="14.42578125" customWidth="1"/>
    <col min="12" max="12" width="17.28515625" customWidth="1"/>
    <col min="13" max="14" width="14.28515625" customWidth="1"/>
    <col min="15" max="15" width="14.28515625" hidden="1" customWidth="1"/>
    <col min="18" max="18" width="21.5703125" customWidth="1"/>
  </cols>
  <sheetData>
    <row r="1" spans="1:18" ht="18.75">
      <c r="A1" s="37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>
      <c r="A3" s="40" t="s">
        <v>11</v>
      </c>
      <c r="B3" s="43" t="s">
        <v>7</v>
      </c>
      <c r="C3" s="49" t="s">
        <v>26</v>
      </c>
      <c r="D3" s="19"/>
      <c r="E3" s="46" t="s">
        <v>41</v>
      </c>
      <c r="F3" s="47"/>
      <c r="G3" s="47"/>
      <c r="H3" s="47"/>
      <c r="I3" s="48"/>
      <c r="J3" s="49" t="s">
        <v>42</v>
      </c>
      <c r="K3" s="52" t="s">
        <v>43</v>
      </c>
      <c r="L3" s="55" t="s">
        <v>44</v>
      </c>
      <c r="M3" s="56"/>
      <c r="N3" s="49" t="s">
        <v>45</v>
      </c>
      <c r="O3" s="20"/>
      <c r="P3" s="24" t="s">
        <v>8</v>
      </c>
      <c r="Q3" s="25"/>
      <c r="R3" s="26"/>
    </row>
    <row r="4" spans="1:18" ht="42" customHeight="1">
      <c r="A4" s="41"/>
      <c r="B4" s="44"/>
      <c r="C4" s="50"/>
      <c r="D4" s="38" t="s">
        <v>0</v>
      </c>
      <c r="E4" s="38" t="s">
        <v>1</v>
      </c>
      <c r="F4" s="38" t="s">
        <v>24</v>
      </c>
      <c r="G4" s="38" t="s">
        <v>2</v>
      </c>
      <c r="H4" s="38" t="s">
        <v>14</v>
      </c>
      <c r="I4" s="38" t="s">
        <v>3</v>
      </c>
      <c r="J4" s="50"/>
      <c r="K4" s="53"/>
      <c r="L4" s="57"/>
      <c r="M4" s="58"/>
      <c r="N4" s="50"/>
      <c r="O4" s="49" t="s">
        <v>23</v>
      </c>
      <c r="P4" s="27"/>
      <c r="Q4" s="28"/>
      <c r="R4" s="29"/>
    </row>
    <row r="5" spans="1:18" ht="31.5" customHeight="1">
      <c r="A5" s="42"/>
      <c r="B5" s="45"/>
      <c r="C5" s="51"/>
      <c r="D5" s="39"/>
      <c r="E5" s="39"/>
      <c r="F5" s="39"/>
      <c r="G5" s="39"/>
      <c r="H5" s="39"/>
      <c r="I5" s="39"/>
      <c r="J5" s="51"/>
      <c r="K5" s="54"/>
      <c r="L5" s="8" t="s">
        <v>4</v>
      </c>
      <c r="M5" s="5" t="s">
        <v>5</v>
      </c>
      <c r="N5" s="51"/>
      <c r="O5" s="51"/>
      <c r="P5" s="30"/>
      <c r="Q5" s="31"/>
      <c r="R5" s="32"/>
    </row>
    <row r="6" spans="1:18" ht="111" customHeight="1">
      <c r="A6" s="9">
        <v>1</v>
      </c>
      <c r="B6" s="10" t="s">
        <v>49</v>
      </c>
      <c r="C6" s="3">
        <v>246000</v>
      </c>
      <c r="D6" s="3"/>
      <c r="E6" s="14"/>
      <c r="F6" s="14">
        <v>36000</v>
      </c>
      <c r="G6" s="14">
        <v>12000</v>
      </c>
      <c r="H6" s="14"/>
      <c r="I6" s="14">
        <v>6000</v>
      </c>
      <c r="J6" s="14">
        <f t="shared" ref="J6:J34" si="0">SUM(D6:I6)</f>
        <v>54000</v>
      </c>
      <c r="K6" s="14"/>
      <c r="L6" s="4"/>
      <c r="M6" s="3">
        <v>0</v>
      </c>
      <c r="N6" s="3">
        <f>C6+J6-M6</f>
        <v>300000</v>
      </c>
      <c r="O6" s="3">
        <v>264991.40000000002</v>
      </c>
      <c r="P6" s="33" t="s">
        <v>15</v>
      </c>
      <c r="Q6" s="33"/>
      <c r="R6" s="33"/>
    </row>
    <row r="7" spans="1:18" ht="47.25" customHeight="1">
      <c r="A7" s="9">
        <v>2</v>
      </c>
      <c r="B7" s="10" t="s">
        <v>17</v>
      </c>
      <c r="C7" s="3">
        <v>405545.58</v>
      </c>
      <c r="D7" s="3"/>
      <c r="E7" s="14"/>
      <c r="F7" s="14">
        <v>48000</v>
      </c>
      <c r="G7" s="14">
        <v>12000</v>
      </c>
      <c r="H7" s="14">
        <v>12000</v>
      </c>
      <c r="I7" s="14">
        <v>12000</v>
      </c>
      <c r="J7" s="14">
        <f t="shared" si="0"/>
        <v>84000</v>
      </c>
      <c r="K7" s="14"/>
      <c r="L7" s="3"/>
      <c r="M7" s="3">
        <v>0</v>
      </c>
      <c r="N7" s="3">
        <f t="shared" ref="N7:N34" si="1">C7+J7-M7</f>
        <v>489545.58</v>
      </c>
      <c r="O7" s="3">
        <v>308000</v>
      </c>
      <c r="P7" s="33" t="s">
        <v>15</v>
      </c>
      <c r="Q7" s="33"/>
      <c r="R7" s="33"/>
    </row>
    <row r="8" spans="1:18" ht="65.25" customHeight="1">
      <c r="A8" s="9">
        <v>3</v>
      </c>
      <c r="B8" s="10" t="s">
        <v>18</v>
      </c>
      <c r="C8" s="3">
        <v>5958</v>
      </c>
      <c r="D8" s="3"/>
      <c r="E8" s="14"/>
      <c r="F8" s="14"/>
      <c r="G8" s="14"/>
      <c r="H8" s="14"/>
      <c r="I8" s="14"/>
      <c r="J8" s="14">
        <f t="shared" si="0"/>
        <v>0</v>
      </c>
      <c r="K8" s="14"/>
      <c r="L8" s="13"/>
      <c r="M8" s="3"/>
      <c r="N8" s="3">
        <f t="shared" si="1"/>
        <v>5958</v>
      </c>
      <c r="O8" s="3">
        <v>76958</v>
      </c>
      <c r="P8" s="33" t="s">
        <v>15</v>
      </c>
      <c r="Q8" s="33"/>
      <c r="R8" s="33"/>
    </row>
    <row r="9" spans="1:18" ht="63.75" customHeight="1">
      <c r="A9" s="9">
        <v>4</v>
      </c>
      <c r="B9" s="10" t="s">
        <v>19</v>
      </c>
      <c r="C9" s="3">
        <v>67500</v>
      </c>
      <c r="D9" s="3"/>
      <c r="E9" s="14"/>
      <c r="F9" s="14">
        <v>6000</v>
      </c>
      <c r="G9" s="14">
        <v>6000</v>
      </c>
      <c r="H9" s="14"/>
      <c r="I9" s="14"/>
      <c r="J9" s="14">
        <f t="shared" si="0"/>
        <v>12000</v>
      </c>
      <c r="K9" s="14"/>
      <c r="L9" s="1"/>
      <c r="M9" s="3">
        <v>0</v>
      </c>
      <c r="N9" s="3">
        <f t="shared" si="1"/>
        <v>79500</v>
      </c>
      <c r="O9" s="3">
        <v>29500</v>
      </c>
      <c r="P9" s="33" t="s">
        <v>15</v>
      </c>
      <c r="Q9" s="33"/>
      <c r="R9" s="33"/>
    </row>
    <row r="10" spans="1:18" ht="63.75" customHeight="1">
      <c r="A10" s="9">
        <v>5</v>
      </c>
      <c r="B10" s="11" t="s">
        <v>48</v>
      </c>
      <c r="C10" s="3">
        <v>18500</v>
      </c>
      <c r="D10" s="3"/>
      <c r="E10" s="14">
        <v>6000</v>
      </c>
      <c r="F10" s="14"/>
      <c r="G10" s="14"/>
      <c r="H10" s="14"/>
      <c r="I10" s="14"/>
      <c r="J10" s="14">
        <f t="shared" si="0"/>
        <v>6000</v>
      </c>
      <c r="K10" s="14"/>
      <c r="L10" s="13"/>
      <c r="M10" s="3">
        <v>0</v>
      </c>
      <c r="N10" s="3">
        <f t="shared" si="1"/>
        <v>24500</v>
      </c>
      <c r="O10" s="3">
        <v>25890</v>
      </c>
      <c r="P10" s="33" t="s">
        <v>15</v>
      </c>
      <c r="Q10" s="33"/>
      <c r="R10" s="33"/>
    </row>
    <row r="11" spans="1:18" ht="33" customHeight="1">
      <c r="A11" s="9">
        <v>6</v>
      </c>
      <c r="B11" s="10" t="s">
        <v>20</v>
      </c>
      <c r="C11" s="3">
        <v>0</v>
      </c>
      <c r="D11" s="3"/>
      <c r="E11" s="3"/>
      <c r="F11" s="3"/>
      <c r="G11" s="3"/>
      <c r="H11" s="3"/>
      <c r="I11" s="3"/>
      <c r="J11" s="3">
        <f t="shared" si="0"/>
        <v>0</v>
      </c>
      <c r="K11" s="3"/>
      <c r="L11" s="1"/>
      <c r="M11" s="3">
        <v>0</v>
      </c>
      <c r="N11" s="3">
        <f t="shared" si="1"/>
        <v>0</v>
      </c>
      <c r="O11" s="7">
        <v>0</v>
      </c>
      <c r="P11" s="21" t="s">
        <v>9</v>
      </c>
      <c r="Q11" s="22"/>
      <c r="R11" s="23"/>
    </row>
    <row r="12" spans="1:18" ht="33" customHeight="1">
      <c r="A12" s="9">
        <v>7</v>
      </c>
      <c r="B12" s="10" t="s">
        <v>21</v>
      </c>
      <c r="C12" s="3">
        <v>0</v>
      </c>
      <c r="D12" s="3"/>
      <c r="E12" s="3"/>
      <c r="F12" s="3"/>
      <c r="G12" s="3"/>
      <c r="H12" s="3"/>
      <c r="I12" s="3"/>
      <c r="J12" s="3">
        <f t="shared" si="0"/>
        <v>0</v>
      </c>
      <c r="K12" s="3"/>
      <c r="L12" s="1"/>
      <c r="M12" s="3">
        <v>0</v>
      </c>
      <c r="N12" s="3">
        <f t="shared" si="1"/>
        <v>0</v>
      </c>
      <c r="O12" s="7">
        <v>0</v>
      </c>
      <c r="P12" s="21" t="s">
        <v>9</v>
      </c>
      <c r="Q12" s="22"/>
      <c r="R12" s="23"/>
    </row>
    <row r="13" spans="1:18" ht="57.75" customHeight="1">
      <c r="A13" s="9">
        <v>8</v>
      </c>
      <c r="B13" s="10" t="s">
        <v>16</v>
      </c>
      <c r="C13" s="3">
        <v>0</v>
      </c>
      <c r="D13" s="3"/>
      <c r="E13" s="3"/>
      <c r="F13" s="3"/>
      <c r="G13" s="3"/>
      <c r="H13" s="3"/>
      <c r="I13" s="3"/>
      <c r="J13" s="3">
        <f t="shared" si="0"/>
        <v>0</v>
      </c>
      <c r="K13" s="3"/>
      <c r="L13" s="1"/>
      <c r="M13" s="3">
        <v>0</v>
      </c>
      <c r="N13" s="3">
        <f t="shared" si="1"/>
        <v>0</v>
      </c>
      <c r="O13" s="7">
        <v>0</v>
      </c>
      <c r="P13" s="21" t="s">
        <v>9</v>
      </c>
      <c r="Q13" s="22"/>
      <c r="R13" s="23"/>
    </row>
    <row r="14" spans="1:18" ht="33.75" customHeight="1">
      <c r="A14" s="9">
        <v>9</v>
      </c>
      <c r="B14" s="10" t="s">
        <v>10</v>
      </c>
      <c r="C14" s="3">
        <v>0</v>
      </c>
      <c r="D14" s="3"/>
      <c r="E14" s="3"/>
      <c r="F14" s="3"/>
      <c r="G14" s="3"/>
      <c r="H14" s="3"/>
      <c r="I14" s="3"/>
      <c r="J14" s="3">
        <f t="shared" si="0"/>
        <v>0</v>
      </c>
      <c r="K14" s="3"/>
      <c r="L14" s="1"/>
      <c r="M14" s="3">
        <v>0</v>
      </c>
      <c r="N14" s="3">
        <f t="shared" si="1"/>
        <v>0</v>
      </c>
      <c r="O14" s="7">
        <v>0</v>
      </c>
      <c r="P14" s="21" t="s">
        <v>9</v>
      </c>
      <c r="Q14" s="22"/>
      <c r="R14" s="23"/>
    </row>
    <row r="15" spans="1:18" ht="33.75" customHeight="1">
      <c r="A15" s="9">
        <v>10</v>
      </c>
      <c r="B15" s="10" t="s">
        <v>13</v>
      </c>
      <c r="C15" s="3">
        <v>0</v>
      </c>
      <c r="D15" s="3"/>
      <c r="E15" s="3"/>
      <c r="F15" s="3"/>
      <c r="G15" s="3"/>
      <c r="H15" s="3"/>
      <c r="I15" s="3"/>
      <c r="J15" s="3">
        <f t="shared" si="0"/>
        <v>0</v>
      </c>
      <c r="K15" s="3"/>
      <c r="L15" s="1"/>
      <c r="M15" s="3">
        <v>0</v>
      </c>
      <c r="N15" s="3">
        <f t="shared" si="1"/>
        <v>0</v>
      </c>
      <c r="O15" s="7">
        <v>0</v>
      </c>
      <c r="P15" s="21" t="s">
        <v>9</v>
      </c>
      <c r="Q15" s="22"/>
      <c r="R15" s="23"/>
    </row>
    <row r="16" spans="1:18" ht="33.75" customHeight="1">
      <c r="A16" s="9">
        <v>11</v>
      </c>
      <c r="B16" s="10" t="s">
        <v>25</v>
      </c>
      <c r="C16" s="3">
        <v>0</v>
      </c>
      <c r="D16" s="3"/>
      <c r="E16" s="3"/>
      <c r="F16" s="3"/>
      <c r="G16" s="3"/>
      <c r="H16" s="3"/>
      <c r="I16" s="3"/>
      <c r="J16" s="3">
        <f t="shared" si="0"/>
        <v>0</v>
      </c>
      <c r="K16" s="3"/>
      <c r="L16" s="1"/>
      <c r="M16" s="3">
        <v>0</v>
      </c>
      <c r="N16" s="3">
        <f t="shared" si="1"/>
        <v>0</v>
      </c>
      <c r="O16" s="7"/>
      <c r="P16" s="21" t="s">
        <v>9</v>
      </c>
      <c r="Q16" s="22"/>
      <c r="R16" s="23"/>
    </row>
    <row r="17" spans="1:18" ht="44.25" customHeight="1">
      <c r="A17" s="9">
        <v>12</v>
      </c>
      <c r="B17" s="10" t="s">
        <v>12</v>
      </c>
      <c r="C17" s="3">
        <v>48000</v>
      </c>
      <c r="D17" s="3"/>
      <c r="E17" s="3"/>
      <c r="F17" s="3">
        <v>12000</v>
      </c>
      <c r="G17" s="3"/>
      <c r="H17" s="3"/>
      <c r="I17" s="3"/>
      <c r="J17" s="3">
        <f t="shared" si="0"/>
        <v>12000</v>
      </c>
      <c r="K17" s="3"/>
      <c r="L17" s="1"/>
      <c r="M17" s="3">
        <v>0</v>
      </c>
      <c r="N17" s="3">
        <f t="shared" si="1"/>
        <v>60000</v>
      </c>
      <c r="O17" s="3">
        <v>0</v>
      </c>
      <c r="P17" s="33" t="s">
        <v>15</v>
      </c>
      <c r="Q17" s="33"/>
      <c r="R17" s="33"/>
    </row>
    <row r="18" spans="1:18" ht="64.5" customHeight="1">
      <c r="A18" s="9">
        <v>13</v>
      </c>
      <c r="B18" s="11" t="s">
        <v>22</v>
      </c>
      <c r="C18" s="3">
        <v>64500</v>
      </c>
      <c r="D18" s="3"/>
      <c r="E18" s="3">
        <v>6000</v>
      </c>
      <c r="F18" s="3"/>
      <c r="G18" s="3"/>
      <c r="H18" s="3"/>
      <c r="I18" s="3">
        <v>6000</v>
      </c>
      <c r="J18" s="3">
        <f t="shared" si="0"/>
        <v>12000</v>
      </c>
      <c r="K18" s="3"/>
      <c r="L18" s="1"/>
      <c r="M18" s="3">
        <v>0</v>
      </c>
      <c r="N18" s="3">
        <f t="shared" si="1"/>
        <v>76500</v>
      </c>
      <c r="O18" s="3">
        <v>31500</v>
      </c>
      <c r="P18" s="33" t="s">
        <v>15</v>
      </c>
      <c r="Q18" s="33"/>
      <c r="R18" s="33"/>
    </row>
    <row r="19" spans="1:18" ht="64.5" customHeight="1">
      <c r="A19" s="9">
        <v>14</v>
      </c>
      <c r="B19" s="15" t="s">
        <v>25</v>
      </c>
      <c r="C19" s="3">
        <v>0</v>
      </c>
      <c r="D19" s="3"/>
      <c r="E19" s="3"/>
      <c r="F19" s="3"/>
      <c r="G19" s="3"/>
      <c r="H19" s="3"/>
      <c r="I19" s="3"/>
      <c r="J19" s="3">
        <f t="shared" si="0"/>
        <v>0</v>
      </c>
      <c r="K19" s="3"/>
      <c r="L19" s="1"/>
      <c r="M19" s="3">
        <v>0</v>
      </c>
      <c r="N19" s="3">
        <f t="shared" si="1"/>
        <v>0</v>
      </c>
      <c r="O19" s="7"/>
      <c r="P19" s="21" t="s">
        <v>9</v>
      </c>
      <c r="Q19" s="22"/>
      <c r="R19" s="23"/>
    </row>
    <row r="20" spans="1:18" ht="64.5" customHeight="1">
      <c r="A20" s="9">
        <v>15</v>
      </c>
      <c r="B20" s="16" t="s">
        <v>27</v>
      </c>
      <c r="C20" s="3">
        <v>4500</v>
      </c>
      <c r="D20" s="3"/>
      <c r="E20" s="3">
        <v>6000</v>
      </c>
      <c r="F20" s="3"/>
      <c r="G20" s="3"/>
      <c r="H20" s="3"/>
      <c r="I20" s="3"/>
      <c r="J20" s="3">
        <f t="shared" si="0"/>
        <v>6000</v>
      </c>
      <c r="K20" s="3"/>
      <c r="L20" s="1"/>
      <c r="M20" s="3">
        <v>0</v>
      </c>
      <c r="N20" s="3">
        <f t="shared" si="1"/>
        <v>10500</v>
      </c>
      <c r="O20" s="7"/>
      <c r="P20" s="33" t="s">
        <v>15</v>
      </c>
      <c r="Q20" s="33"/>
      <c r="R20" s="33"/>
    </row>
    <row r="21" spans="1:18" ht="64.5" customHeight="1">
      <c r="A21" s="9">
        <v>16</v>
      </c>
      <c r="B21" s="16" t="s">
        <v>28</v>
      </c>
      <c r="C21" s="3">
        <v>4500</v>
      </c>
      <c r="D21" s="3"/>
      <c r="E21" s="3">
        <v>6000</v>
      </c>
      <c r="F21" s="3"/>
      <c r="G21" s="3"/>
      <c r="H21" s="3"/>
      <c r="I21" s="3"/>
      <c r="J21" s="3">
        <f t="shared" si="0"/>
        <v>6000</v>
      </c>
      <c r="K21" s="3"/>
      <c r="L21" s="1"/>
      <c r="M21" s="3">
        <v>0</v>
      </c>
      <c r="N21" s="3">
        <f t="shared" si="1"/>
        <v>10500</v>
      </c>
      <c r="O21" s="7"/>
      <c r="P21" s="33" t="s">
        <v>15</v>
      </c>
      <c r="Q21" s="33"/>
      <c r="R21" s="33"/>
    </row>
    <row r="22" spans="1:18" ht="64.5" customHeight="1">
      <c r="A22" s="9">
        <v>17</v>
      </c>
      <c r="B22" s="16" t="s">
        <v>29</v>
      </c>
      <c r="C22" s="3">
        <v>4500</v>
      </c>
      <c r="D22" s="3"/>
      <c r="E22" s="3">
        <v>6000</v>
      </c>
      <c r="F22" s="3"/>
      <c r="G22" s="3"/>
      <c r="H22" s="3"/>
      <c r="I22" s="3"/>
      <c r="J22" s="3">
        <f t="shared" si="0"/>
        <v>6000</v>
      </c>
      <c r="K22" s="3"/>
      <c r="L22" s="1"/>
      <c r="M22" s="3">
        <v>0</v>
      </c>
      <c r="N22" s="3">
        <f t="shared" si="1"/>
        <v>10500</v>
      </c>
      <c r="O22" s="7"/>
      <c r="P22" s="33" t="s">
        <v>15</v>
      </c>
      <c r="Q22" s="33"/>
      <c r="R22" s="33"/>
    </row>
    <row r="23" spans="1:18" ht="64.5" customHeight="1">
      <c r="A23" s="9">
        <v>18</v>
      </c>
      <c r="B23" s="15" t="s">
        <v>50</v>
      </c>
      <c r="C23" s="3">
        <v>0</v>
      </c>
      <c r="D23" s="3"/>
      <c r="E23" s="3"/>
      <c r="F23" s="3"/>
      <c r="G23" s="3"/>
      <c r="H23" s="3"/>
      <c r="I23" s="3"/>
      <c r="J23" s="3">
        <f t="shared" si="0"/>
        <v>0</v>
      </c>
      <c r="K23" s="3"/>
      <c r="L23" s="1"/>
      <c r="M23" s="3">
        <v>0</v>
      </c>
      <c r="N23" s="3">
        <f t="shared" si="1"/>
        <v>0</v>
      </c>
      <c r="O23" s="7"/>
      <c r="P23" s="34"/>
      <c r="Q23" s="35"/>
      <c r="R23" s="36"/>
    </row>
    <row r="24" spans="1:18" ht="64.5" customHeight="1">
      <c r="A24" s="9">
        <v>19</v>
      </c>
      <c r="B24" s="15" t="s">
        <v>30</v>
      </c>
      <c r="C24" s="3">
        <v>4500</v>
      </c>
      <c r="D24" s="3"/>
      <c r="E24" s="3">
        <v>6000</v>
      </c>
      <c r="F24" s="3"/>
      <c r="G24" s="3"/>
      <c r="H24" s="3"/>
      <c r="I24" s="3"/>
      <c r="J24" s="3">
        <f t="shared" si="0"/>
        <v>6000</v>
      </c>
      <c r="K24" s="3"/>
      <c r="L24" s="1"/>
      <c r="M24" s="3">
        <v>0</v>
      </c>
      <c r="N24" s="3">
        <f t="shared" si="1"/>
        <v>10500</v>
      </c>
      <c r="O24" s="7"/>
      <c r="P24" s="33" t="s">
        <v>15</v>
      </c>
      <c r="Q24" s="33"/>
      <c r="R24" s="33"/>
    </row>
    <row r="25" spans="1:18" ht="64.5" customHeight="1">
      <c r="A25" s="9">
        <v>20</v>
      </c>
      <c r="B25" s="15" t="s">
        <v>31</v>
      </c>
      <c r="C25" s="3">
        <v>4500</v>
      </c>
      <c r="D25" s="3"/>
      <c r="E25" s="3">
        <v>6000</v>
      </c>
      <c r="F25" s="3"/>
      <c r="G25" s="3"/>
      <c r="H25" s="3"/>
      <c r="I25" s="3"/>
      <c r="J25" s="3">
        <f t="shared" si="0"/>
        <v>6000</v>
      </c>
      <c r="K25" s="3"/>
      <c r="L25" s="1"/>
      <c r="M25" s="3">
        <v>0</v>
      </c>
      <c r="N25" s="3">
        <f t="shared" si="1"/>
        <v>10500</v>
      </c>
      <c r="O25" s="7"/>
      <c r="P25" s="33" t="s">
        <v>15</v>
      </c>
      <c r="Q25" s="33"/>
      <c r="R25" s="33"/>
    </row>
    <row r="26" spans="1:18" ht="64.5" customHeight="1">
      <c r="A26" s="9">
        <v>21</v>
      </c>
      <c r="B26" s="16" t="s">
        <v>32</v>
      </c>
      <c r="C26" s="3">
        <v>4500</v>
      </c>
      <c r="D26" s="3"/>
      <c r="E26" s="3">
        <v>6000</v>
      </c>
      <c r="F26" s="3"/>
      <c r="G26" s="3"/>
      <c r="H26" s="3"/>
      <c r="I26" s="3"/>
      <c r="J26" s="3">
        <f t="shared" si="0"/>
        <v>6000</v>
      </c>
      <c r="K26" s="3"/>
      <c r="L26" s="1"/>
      <c r="M26" s="3">
        <v>0</v>
      </c>
      <c r="N26" s="3">
        <f t="shared" si="1"/>
        <v>10500</v>
      </c>
      <c r="O26" s="7"/>
      <c r="P26" s="33" t="s">
        <v>15</v>
      </c>
      <c r="Q26" s="33"/>
      <c r="R26" s="33"/>
    </row>
    <row r="27" spans="1:18" ht="64.5" customHeight="1">
      <c r="A27" s="9">
        <v>22</v>
      </c>
      <c r="B27" s="16" t="s">
        <v>33</v>
      </c>
      <c r="C27" s="3">
        <v>0</v>
      </c>
      <c r="D27" s="3"/>
      <c r="E27" s="3"/>
      <c r="F27" s="3"/>
      <c r="G27" s="3"/>
      <c r="H27" s="3"/>
      <c r="I27" s="3"/>
      <c r="J27" s="3">
        <f t="shared" si="0"/>
        <v>0</v>
      </c>
      <c r="K27" s="3"/>
      <c r="L27" s="1"/>
      <c r="M27" s="3">
        <v>0</v>
      </c>
      <c r="N27" s="3">
        <f t="shared" si="1"/>
        <v>0</v>
      </c>
      <c r="O27" s="7"/>
      <c r="P27" s="21" t="s">
        <v>9</v>
      </c>
      <c r="Q27" s="22"/>
      <c r="R27" s="23"/>
    </row>
    <row r="28" spans="1:18" ht="64.5" customHeight="1">
      <c r="A28" s="9">
        <v>23</v>
      </c>
      <c r="B28" s="16" t="s">
        <v>34</v>
      </c>
      <c r="C28" s="3">
        <v>0</v>
      </c>
      <c r="D28" s="3"/>
      <c r="E28" s="3">
        <v>6000</v>
      </c>
      <c r="F28" s="3"/>
      <c r="G28" s="3"/>
      <c r="H28" s="3"/>
      <c r="I28" s="3"/>
      <c r="J28" s="3">
        <f t="shared" si="0"/>
        <v>6000</v>
      </c>
      <c r="K28" s="3"/>
      <c r="L28" s="1"/>
      <c r="M28" s="3">
        <v>0</v>
      </c>
      <c r="N28" s="3">
        <f t="shared" si="1"/>
        <v>6000</v>
      </c>
      <c r="O28" s="7"/>
      <c r="P28" s="21" t="s">
        <v>9</v>
      </c>
      <c r="Q28" s="22"/>
      <c r="R28" s="23"/>
    </row>
    <row r="29" spans="1:18" ht="64.5" customHeight="1">
      <c r="A29" s="9">
        <v>24</v>
      </c>
      <c r="B29" s="16" t="s">
        <v>35</v>
      </c>
      <c r="C29" s="3">
        <v>0</v>
      </c>
      <c r="D29" s="3"/>
      <c r="E29" s="3"/>
      <c r="F29" s="3"/>
      <c r="G29" s="3"/>
      <c r="H29" s="3"/>
      <c r="I29" s="3"/>
      <c r="J29" s="3">
        <f t="shared" si="0"/>
        <v>0</v>
      </c>
      <c r="K29" s="3"/>
      <c r="L29" s="1"/>
      <c r="M29" s="3">
        <v>0</v>
      </c>
      <c r="N29" s="3">
        <f t="shared" si="1"/>
        <v>0</v>
      </c>
      <c r="O29" s="7"/>
      <c r="P29" s="21" t="s">
        <v>9</v>
      </c>
      <c r="Q29" s="22"/>
      <c r="R29" s="23"/>
    </row>
    <row r="30" spans="1:18" ht="64.5" customHeight="1">
      <c r="A30" s="9">
        <v>25</v>
      </c>
      <c r="B30" s="16" t="s">
        <v>36</v>
      </c>
      <c r="C30" s="3">
        <v>0</v>
      </c>
      <c r="D30" s="3"/>
      <c r="E30" s="3"/>
      <c r="F30" s="3"/>
      <c r="G30" s="3"/>
      <c r="H30" s="3"/>
      <c r="I30" s="3"/>
      <c r="J30" s="3">
        <f t="shared" si="0"/>
        <v>0</v>
      </c>
      <c r="K30" s="3"/>
      <c r="L30" s="1"/>
      <c r="M30" s="3">
        <v>0</v>
      </c>
      <c r="N30" s="3">
        <f t="shared" si="1"/>
        <v>0</v>
      </c>
      <c r="O30" s="7"/>
      <c r="P30" s="21" t="s">
        <v>9</v>
      </c>
      <c r="Q30" s="22"/>
      <c r="R30" s="23"/>
    </row>
    <row r="31" spans="1:18" ht="64.5" customHeight="1">
      <c r="A31" s="9">
        <v>26</v>
      </c>
      <c r="B31" s="16" t="s">
        <v>37</v>
      </c>
      <c r="C31" s="3">
        <v>0</v>
      </c>
      <c r="D31" s="3"/>
      <c r="E31" s="3"/>
      <c r="F31" s="3"/>
      <c r="G31" s="3"/>
      <c r="H31" s="3"/>
      <c r="I31" s="3"/>
      <c r="J31" s="3">
        <f t="shared" si="0"/>
        <v>0</v>
      </c>
      <c r="K31" s="3"/>
      <c r="L31" s="1"/>
      <c r="M31" s="3">
        <v>0</v>
      </c>
      <c r="N31" s="3">
        <f t="shared" si="1"/>
        <v>0</v>
      </c>
      <c r="O31" s="7"/>
      <c r="P31" s="21" t="s">
        <v>9</v>
      </c>
      <c r="Q31" s="22"/>
      <c r="R31" s="23"/>
    </row>
    <row r="32" spans="1:18" ht="64.5" customHeight="1">
      <c r="A32" s="9">
        <v>27</v>
      </c>
      <c r="B32" s="16" t="s">
        <v>38</v>
      </c>
      <c r="C32" s="3">
        <v>0</v>
      </c>
      <c r="D32" s="3"/>
      <c r="E32" s="3">
        <v>6000</v>
      </c>
      <c r="F32" s="3"/>
      <c r="G32" s="3"/>
      <c r="H32" s="3"/>
      <c r="I32" s="3"/>
      <c r="J32" s="3">
        <f t="shared" si="0"/>
        <v>6000</v>
      </c>
      <c r="K32" s="3"/>
      <c r="L32" s="1"/>
      <c r="M32" s="3">
        <v>0</v>
      </c>
      <c r="N32" s="3">
        <f t="shared" si="1"/>
        <v>6000</v>
      </c>
      <c r="O32" s="7"/>
      <c r="P32" s="21" t="s">
        <v>9</v>
      </c>
      <c r="Q32" s="22"/>
      <c r="R32" s="23"/>
    </row>
    <row r="33" spans="1:18" ht="64.5" customHeight="1">
      <c r="A33" s="9">
        <v>28</v>
      </c>
      <c r="B33" s="16" t="s">
        <v>46</v>
      </c>
      <c r="C33" s="3">
        <v>0</v>
      </c>
      <c r="D33" s="3"/>
      <c r="E33" s="3"/>
      <c r="F33" s="3"/>
      <c r="G33" s="3"/>
      <c r="H33" s="3"/>
      <c r="I33" s="3"/>
      <c r="J33" s="3">
        <f t="shared" si="0"/>
        <v>0</v>
      </c>
      <c r="K33" s="3"/>
      <c r="L33" s="1"/>
      <c r="M33" s="3">
        <v>0</v>
      </c>
      <c r="N33" s="3">
        <f t="shared" si="1"/>
        <v>0</v>
      </c>
      <c r="O33" s="7"/>
      <c r="P33" s="21" t="s">
        <v>9</v>
      </c>
      <c r="Q33" s="22"/>
      <c r="R33" s="23"/>
    </row>
    <row r="34" spans="1:18" ht="64.5" customHeight="1">
      <c r="A34" s="9">
        <v>29</v>
      </c>
      <c r="B34" s="16" t="s">
        <v>47</v>
      </c>
      <c r="C34" s="3">
        <v>0</v>
      </c>
      <c r="D34" s="3"/>
      <c r="E34" s="3"/>
      <c r="F34" s="3"/>
      <c r="G34" s="3"/>
      <c r="H34" s="3"/>
      <c r="I34" s="3"/>
      <c r="J34" s="3">
        <f t="shared" si="0"/>
        <v>0</v>
      </c>
      <c r="K34" s="3"/>
      <c r="L34" s="1"/>
      <c r="M34" s="3">
        <v>0</v>
      </c>
      <c r="N34" s="3">
        <f t="shared" si="1"/>
        <v>0</v>
      </c>
      <c r="O34" s="7"/>
      <c r="P34" s="21" t="s">
        <v>9</v>
      </c>
      <c r="Q34" s="22"/>
      <c r="R34" s="23"/>
    </row>
    <row r="35" spans="1:18" ht="33" customHeight="1">
      <c r="A35" s="12"/>
      <c r="B35" s="2" t="s">
        <v>6</v>
      </c>
      <c r="C35" s="3">
        <f>SUM(C6:C34)</f>
        <v>883003.58000000007</v>
      </c>
      <c r="D35" s="3">
        <f t="shared" ref="D35:N35" si="2">SUM(D6:D34)</f>
        <v>0</v>
      </c>
      <c r="E35" s="3">
        <f t="shared" si="2"/>
        <v>60000</v>
      </c>
      <c r="F35" s="3">
        <f t="shared" si="2"/>
        <v>102000</v>
      </c>
      <c r="G35" s="3">
        <f t="shared" si="2"/>
        <v>30000</v>
      </c>
      <c r="H35" s="3">
        <f t="shared" si="2"/>
        <v>12000</v>
      </c>
      <c r="I35" s="3">
        <f t="shared" si="2"/>
        <v>24000</v>
      </c>
      <c r="J35" s="3">
        <f t="shared" si="2"/>
        <v>228000</v>
      </c>
      <c r="K35" s="3">
        <f t="shared" si="2"/>
        <v>0</v>
      </c>
      <c r="L35" s="3">
        <f t="shared" si="2"/>
        <v>0</v>
      </c>
      <c r="M35" s="3">
        <f t="shared" si="2"/>
        <v>0</v>
      </c>
      <c r="N35" s="3">
        <f t="shared" si="2"/>
        <v>1111003.58</v>
      </c>
      <c r="O35" s="3">
        <f>SUM(O6:O31)</f>
        <v>736839.4</v>
      </c>
      <c r="P35" s="21"/>
      <c r="Q35" s="22"/>
      <c r="R35" s="23"/>
    </row>
    <row r="36" spans="1:18" ht="33" customHeight="1">
      <c r="N36" s="6"/>
      <c r="O36" s="6"/>
    </row>
    <row r="37" spans="1:18" ht="15.75">
      <c r="B37" s="18" t="s">
        <v>39</v>
      </c>
    </row>
  </sheetData>
  <mergeCells count="47">
    <mergeCell ref="K3:K5"/>
    <mergeCell ref="L3:M4"/>
    <mergeCell ref="N3:N5"/>
    <mergeCell ref="P10:R10"/>
    <mergeCell ref="P6:R6"/>
    <mergeCell ref="P23:R23"/>
    <mergeCell ref="A1:R1"/>
    <mergeCell ref="D4:D5"/>
    <mergeCell ref="E4:E5"/>
    <mergeCell ref="F4:F5"/>
    <mergeCell ref="G4:G5"/>
    <mergeCell ref="H4:H5"/>
    <mergeCell ref="I4:I5"/>
    <mergeCell ref="A3:A5"/>
    <mergeCell ref="B3:B5"/>
    <mergeCell ref="E3:I3"/>
    <mergeCell ref="C3:C5"/>
    <mergeCell ref="J3:J5"/>
    <mergeCell ref="O4:O5"/>
    <mergeCell ref="P29:R29"/>
    <mergeCell ref="P30:R30"/>
    <mergeCell ref="P20:R20"/>
    <mergeCell ref="P21:R21"/>
    <mergeCell ref="P22:R22"/>
    <mergeCell ref="P24:R24"/>
    <mergeCell ref="P25:R25"/>
    <mergeCell ref="P3:R5"/>
    <mergeCell ref="P28:R28"/>
    <mergeCell ref="P12:R12"/>
    <mergeCell ref="P13:R13"/>
    <mergeCell ref="P14:R14"/>
    <mergeCell ref="P15:R15"/>
    <mergeCell ref="P17:R17"/>
    <mergeCell ref="P18:R18"/>
    <mergeCell ref="P16:R16"/>
    <mergeCell ref="P19:R19"/>
    <mergeCell ref="P26:R26"/>
    <mergeCell ref="P27:R27"/>
    <mergeCell ref="P11:R11"/>
    <mergeCell ref="P7:R7"/>
    <mergeCell ref="P8:R8"/>
    <mergeCell ref="P9:R9"/>
    <mergeCell ref="P33:R33"/>
    <mergeCell ref="P34:R34"/>
    <mergeCell ref="P31:R31"/>
    <mergeCell ref="P35:R35"/>
    <mergeCell ref="P32:R32"/>
  </mergeCells>
  <pageMargins left="0.51181102362204722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2021-01-27T05:41:03Z</cp:lastPrinted>
  <dcterms:created xsi:type="dcterms:W3CDTF">2015-03-19T09:22:05Z</dcterms:created>
  <dcterms:modified xsi:type="dcterms:W3CDTF">2021-03-15T10:05:37Z</dcterms:modified>
</cp:coreProperties>
</file>